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<sst xmlns="http://schemas.openxmlformats.org/spreadsheetml/2006/main" count="36" uniqueCount="35">
  <si>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</si>
  <si>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</si>
  <si>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</si>
  <si>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</si>
  <si>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</si>
  <si>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</si>
  <si>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</si>
  <si>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</si>
  <si>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</si>
  <si>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</si>
  <si>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</si>
  <si>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</si>
  <si>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</si>
  <si>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</si>
  <si>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</si>
  <si>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</si>
  <si>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</si>
  <si>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</si>
  <si>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</si>
  <si>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</si>
  <si>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</si>
  <si>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</si>
  <si>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</si>
  <si>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</si>
  <si>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</si>
  <si>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</si>
  <si>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</si>
  <si>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</si>
  <si>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</si>
  <si>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</si>
  <si>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</si>
  <si>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</si>
  <si>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r>
      <t>WZÓR FORMULARZA CENOWEGO - DZPZ/ 333/ 9 / 2023</t>
    </r>
    <r>
      <rPr>
        <sz val="11"/>
        <rFont val="Arial"/>
        <family val="2"/>
      </rPr>
      <t xml:space="preserve"> </t>
    </r>
  </si>
  <si>
    <t>Głowica USG liniowa kompatybilna z aparatem  Toshiba Xario 200. Aplikacje: do badań naczyniowych. Zakres częstotliwości: 4.0 do 11.00MHz</t>
  </si>
  <si>
    <t>Głowica USG convex kompatybilna z aparatem Toshiba Xario 200.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</si>
</sst>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3" fillId="0" borderId="27" xfId="79" applyFont="1" applyBorder="1" applyAlignment="1">
      <alignment horizontal="left" vertical="center" wrapText="1"/>
      <protection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6" xfId="0" applyNumberFormat="1" applyFont="1" applyBorder="1" applyAlignment="1">
      <alignment horizontal="center" vertical="center" wrapText="1"/>
    </xf>
    <xf numFmtId="9" fontId="3" fillId="0" borderId="26" xfId="81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51" borderId="19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63" t="s">
        <v>32</v>
      </c>
      <c r="C2" s="64"/>
      <c r="D2" s="64"/>
      <c r="E2" s="64"/>
      <c r="F2" s="64"/>
      <c r="G2" s="64"/>
      <c r="H2" s="64"/>
      <c r="I2" s="65"/>
      <c r="J2" s="69" t="s">
        <v>29</v>
      </c>
      <c r="K2" s="70"/>
      <c r="L2" s="70"/>
      <c r="M2" s="71"/>
    </row>
    <row r="3" spans="2:13" ht="30" customHeight="1">
      <c r="B3" s="66"/>
      <c r="C3" s="67"/>
      <c r="D3" s="67"/>
      <c r="E3" s="67"/>
      <c r="F3" s="67"/>
      <c r="G3" s="67"/>
      <c r="H3" s="67"/>
      <c r="I3" s="68"/>
      <c r="J3" s="72"/>
      <c r="K3" s="73"/>
      <c r="L3" s="73"/>
      <c r="M3" s="74"/>
    </row>
    <row r="4" spans="2:13" ht="27.75" customHeight="1" thickBot="1">
      <c r="B4" s="69"/>
      <c r="C4" s="70"/>
      <c r="D4" s="70"/>
      <c r="E4" s="70"/>
      <c r="F4" s="70"/>
      <c r="G4" s="70"/>
      <c r="H4" s="70"/>
      <c r="I4" s="71"/>
      <c r="J4" s="75"/>
      <c r="K4" s="76"/>
      <c r="L4" s="76"/>
      <c r="M4" s="7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81.75" customHeight="1">
      <c r="B7" s="33" t="s">
        <v>21</v>
      </c>
      <c r="C7" s="34" t="s">
        <v>33</v>
      </c>
      <c r="D7" s="33"/>
      <c r="E7" s="33"/>
      <c r="F7" s="35" t="s">
        <v>28</v>
      </c>
      <c r="G7" s="36">
        <v>1</v>
      </c>
      <c r="H7" s="37"/>
      <c r="I7" s="37">
        <f>ROUND(G7*H7,2)</f>
        <v>0</v>
      </c>
      <c r="J7" s="38"/>
      <c r="K7" s="37">
        <f>ROUND(I7*J7,2)</f>
        <v>0</v>
      </c>
      <c r="L7" s="37">
        <f>ROUND(M7/G7,2)</f>
        <v>0</v>
      </c>
      <c r="M7" s="37">
        <f>ROUND(SUM(I7,K7),2)</f>
        <v>0</v>
      </c>
      <c r="N7" s="1"/>
      <c r="O7" s="1"/>
      <c r="P7" s="1"/>
    </row>
    <row r="8" spans="2:16" ht="81.75" customHeight="1">
      <c r="B8" s="12" t="s">
        <v>31</v>
      </c>
      <c r="C8" s="39" t="s">
        <v>34</v>
      </c>
      <c r="D8" s="12"/>
      <c r="E8" s="12"/>
      <c r="F8" s="40" t="s">
        <v>28</v>
      </c>
      <c r="G8" s="41">
        <v>1</v>
      </c>
      <c r="H8" s="13"/>
      <c r="I8" s="37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44"/>
      <c r="C9" s="45"/>
      <c r="D9" s="45"/>
      <c r="E9" s="45"/>
      <c r="F9" s="45"/>
      <c r="G9" s="45"/>
      <c r="H9" s="42" t="s">
        <v>14</v>
      </c>
      <c r="I9" s="43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4" customHeight="1" thickBot="1">
      <c r="B10" s="44"/>
      <c r="C10" s="45"/>
      <c r="D10" s="45"/>
      <c r="E10" s="45"/>
      <c r="F10" s="45"/>
      <c r="G10" s="45"/>
      <c r="H10" s="18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7.75" customHeight="1" thickBot="1">
      <c r="B11" s="46"/>
      <c r="C11" s="47"/>
      <c r="D11" s="47"/>
      <c r="E11" s="47"/>
      <c r="F11" s="47"/>
      <c r="G11" s="47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21.75" customHeight="1">
      <c r="B12" s="48" t="s">
        <v>25</v>
      </c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2023-02-15T12:18:25Z</dcterms:modified>
  <cp:category/>
  <cp:version/>
  <cp:contentType/>
  <cp:contentStatus/>
</cp:coreProperties>
</file>